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<sst xmlns="http://schemas.openxmlformats.org/spreadsheetml/2006/main" count="36" uniqueCount="30">
  <si>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</si>
  <si>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</si>
  <si>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</si>
  <si>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</si>
  <si>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</si>
  <si>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</si>
  <si>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</si>
  <si>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</si>
  <si>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</si>
  <si>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</si>
  <si>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</si>
  <si>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</si>
  <si>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</si>
  <si>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</si>
  <si>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</si>
  <si>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</si>
  <si>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</si>
  <si>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</si>
  <si>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</si>
  <si>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</si>
  <si>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</si>
  <si>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</si>
  <si>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</si>
  <si>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</si>
  <si>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</si>
  <si>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المستفيدين من الضمان حسب حجم المساحة المزروعة*</t>
  </si>
  <si>
    <t>غير معني**</t>
  </si>
  <si>
    <t>%</t>
  </si>
  <si>
    <t>_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</si>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</sst>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wrapText="1"/>
    </xf>
    <xf numFmtId="165" fontId="5" fillId="0" borderId="29" xfId="0" applyNumberFormat="1" applyFont="1" applyBorder="1"/>
    <xf numFmtId="165" fontId="5" fillId="0" borderId="17" xfId="0" applyNumberFormat="1" applyFont="1" applyBorder="1"/>
    <xf numFmtId="165" fontId="5" fillId="0" borderId="11" xfId="0" applyNumberFormat="1" applyFont="1" applyBorder="1" applyAlignment="1">
      <alignment horizontal="center" wrapText="1"/>
    </xf>
    <xf numFmtId="165" fontId="5" fillId="0" borderId="18" xfId="0" applyNumberFormat="1" applyFont="1" applyBorder="1"/>
    <xf numFmtId="165" fontId="5" fillId="0" borderId="0" xfId="0" applyNumberFormat="1" applyFont="1" applyBorder="1" applyAlignment="1">
      <alignment horizontal="center" wrapText="1"/>
    </xf>
    <xf numFmtId="165" fontId="5" fillId="0" borderId="19" xfId="0" applyNumberFormat="1" applyFont="1" applyBorder="1"/>
    <xf numFmtId="165" fontId="6" fillId="0" borderId="16" xfId="0" applyNumberFormat="1" applyFont="1" applyBorder="1" applyAlignment="1">
      <alignment horizontal="center" wrapText="1"/>
    </xf>
    <xf numFmtId="165" fontId="6" fillId="0" borderId="20" xfId="0" applyNumberFormat="1" applyFont="1" applyBorder="1" applyAlignment="1">
      <alignment horizontal="center" vertical="top"/>
    </xf>
    <xf numFmtId="165" fontId="6" fillId="0" borderId="6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F3" sqref="F3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45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9.25" customHeight="1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17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1" ht="19.5" thickBot="1" x14ac:dyDescent="0.35">
      <c r="A4" s="19" t="s">
        <v>0</v>
      </c>
      <c r="H4" s="40" t="s">
        <v>29</v>
      </c>
      <c r="I4" s="40"/>
      <c r="J4" s="40"/>
    </row>
    <row r="5" spans="1:11" ht="24" customHeight="1" thickBot="1" x14ac:dyDescent="0.3">
      <c r="A5" s="33" t="s">
        <v>1</v>
      </c>
      <c r="B5" s="35" t="s">
        <v>2</v>
      </c>
      <c r="C5" s="36"/>
      <c r="D5" s="37"/>
      <c r="E5" s="35" t="s">
        <v>3</v>
      </c>
      <c r="F5" s="37"/>
      <c r="G5" s="35" t="s">
        <v>4</v>
      </c>
      <c r="H5" s="37"/>
      <c r="I5" s="38" t="s">
        <v>26</v>
      </c>
      <c r="J5" s="39"/>
    </row>
    <row r="6" spans="1:11" ht="27" customHeight="1" thickBot="1" x14ac:dyDescent="0.3">
      <c r="A6" s="34"/>
      <c r="B6" s="2" t="s">
        <v>5</v>
      </c>
      <c r="C6" s="2" t="s">
        <v>27</v>
      </c>
      <c r="D6" s="2" t="s">
        <v>6</v>
      </c>
      <c r="E6" s="2" t="s">
        <v>5</v>
      </c>
      <c r="F6" s="2" t="s">
        <v>27</v>
      </c>
      <c r="G6" s="3" t="s">
        <v>5</v>
      </c>
      <c r="H6" s="4" t="s">
        <v>27</v>
      </c>
      <c r="I6" s="3" t="s">
        <v>5</v>
      </c>
      <c r="J6" s="4" t="s">
        <v>27</v>
      </c>
    </row>
    <row r="7" spans="1:11" x14ac:dyDescent="0.25">
      <c r="A7" s="15" t="s">
        <v>7</v>
      </c>
      <c r="B7" s="5">
        <v>84</v>
      </c>
      <c r="C7" s="21">
        <f>B7/$B$21*100</f>
        <v>2.5562994522215461</v>
      </c>
      <c r="D7" s="22">
        <f>C7</f>
        <v>2.5562994522215461</v>
      </c>
      <c r="E7" s="12">
        <v>73</v>
      </c>
      <c r="F7" s="23">
        <f>E7/$E$21*100</f>
        <v>2.6788990825688073</v>
      </c>
      <c r="G7" s="9">
        <v>10</v>
      </c>
      <c r="H7" s="23">
        <f>G7/$G$21*100</f>
        <v>1.9120458891013385</v>
      </c>
      <c r="I7" s="9">
        <v>1</v>
      </c>
      <c r="J7" s="23">
        <f>I7/$I$21*100</f>
        <v>2.6315789473684208</v>
      </c>
    </row>
    <row r="8" spans="1:11" x14ac:dyDescent="0.25">
      <c r="A8" s="16" t="s">
        <v>8</v>
      </c>
      <c r="B8" s="6">
        <v>68</v>
      </c>
      <c r="C8" s="24">
        <f t="shared" ref="C8:C21" si="0">B8/$B$21*100</f>
        <v>2.0693852708460132</v>
      </c>
      <c r="D8" s="25">
        <f>D7+C8</f>
        <v>4.6256847230675593</v>
      </c>
      <c r="E8" s="13">
        <v>55</v>
      </c>
      <c r="F8" s="25">
        <f t="shared" ref="F8:F21" si="1">E8/$E$21*100</f>
        <v>2.0183486238532113</v>
      </c>
      <c r="G8" s="10">
        <v>13</v>
      </c>
      <c r="H8" s="25">
        <f t="shared" ref="H8:H21" si="2">G8/$G$21*100</f>
        <v>2.4856596558317401</v>
      </c>
      <c r="I8" s="10">
        <v>0</v>
      </c>
      <c r="J8" s="25">
        <f t="shared" ref="J8:J21" si="3">I8/$I$21*100</f>
        <v>0</v>
      </c>
    </row>
    <row r="9" spans="1:11" x14ac:dyDescent="0.25">
      <c r="A9" s="16" t="s">
        <v>9</v>
      </c>
      <c r="B9" s="6">
        <v>818</v>
      </c>
      <c r="C9" s="24">
        <f t="shared" si="0"/>
        <v>24.893487522824103</v>
      </c>
      <c r="D9" s="25">
        <f>D8+C9</f>
        <v>29.51917224589166</v>
      </c>
      <c r="E9" s="13">
        <v>662</v>
      </c>
      <c r="F9" s="25">
        <f t="shared" si="1"/>
        <v>24.293577981651378</v>
      </c>
      <c r="G9" s="10">
        <v>149</v>
      </c>
      <c r="H9" s="25">
        <f t="shared" si="2"/>
        <v>28.489483747609945</v>
      </c>
      <c r="I9" s="10">
        <v>7</v>
      </c>
      <c r="J9" s="25">
        <f t="shared" si="3"/>
        <v>18.421052631578945</v>
      </c>
    </row>
    <row r="10" spans="1:11" x14ac:dyDescent="0.25">
      <c r="A10" s="16" t="s">
        <v>10</v>
      </c>
      <c r="B10" s="6">
        <v>1240</v>
      </c>
      <c r="C10" s="24">
        <f t="shared" si="0"/>
        <v>37.735849056603776</v>
      </c>
      <c r="D10" s="25">
        <f t="shared" ref="D10:D20" si="4">D9+C10</f>
        <v>67.255021302495436</v>
      </c>
      <c r="E10" s="13">
        <v>1023</v>
      </c>
      <c r="F10" s="25">
        <f t="shared" si="1"/>
        <v>37.541284403669721</v>
      </c>
      <c r="G10" s="10">
        <v>210</v>
      </c>
      <c r="H10" s="25">
        <f t="shared" si="2"/>
        <v>40.152963671128106</v>
      </c>
      <c r="I10" s="10">
        <v>7</v>
      </c>
      <c r="J10" s="25">
        <f t="shared" si="3"/>
        <v>18.421052631578945</v>
      </c>
    </row>
    <row r="11" spans="1:11" x14ac:dyDescent="0.25">
      <c r="A11" s="16" t="s">
        <v>11</v>
      </c>
      <c r="B11" s="6">
        <v>580</v>
      </c>
      <c r="C11" s="24">
        <f t="shared" si="0"/>
        <v>17.650639074863054</v>
      </c>
      <c r="D11" s="25">
        <f t="shared" si="4"/>
        <v>84.905660377358487</v>
      </c>
      <c r="E11" s="13">
        <v>487</v>
      </c>
      <c r="F11" s="25">
        <f t="shared" si="1"/>
        <v>17.871559633027523</v>
      </c>
      <c r="G11" s="10">
        <v>85</v>
      </c>
      <c r="H11" s="25">
        <f t="shared" si="2"/>
        <v>16.252390057361378</v>
      </c>
      <c r="I11" s="10">
        <v>8</v>
      </c>
      <c r="J11" s="25">
        <f t="shared" si="3"/>
        <v>21.052631578947366</v>
      </c>
    </row>
    <row r="12" spans="1:11" x14ac:dyDescent="0.25">
      <c r="A12" s="16" t="s">
        <v>12</v>
      </c>
      <c r="B12" s="6">
        <v>314</v>
      </c>
      <c r="C12" s="24">
        <f t="shared" si="0"/>
        <v>9.555690809494827</v>
      </c>
      <c r="D12" s="25">
        <f t="shared" si="4"/>
        <v>94.461351186853307</v>
      </c>
      <c r="E12" s="13">
        <v>272</v>
      </c>
      <c r="F12" s="25">
        <f t="shared" si="1"/>
        <v>9.9816513761467878</v>
      </c>
      <c r="G12" s="10">
        <v>39</v>
      </c>
      <c r="H12" s="25">
        <f t="shared" si="2"/>
        <v>7.4569789674952203</v>
      </c>
      <c r="I12" s="10">
        <v>3</v>
      </c>
      <c r="J12" s="25">
        <f t="shared" si="3"/>
        <v>7.8947368421052628</v>
      </c>
    </row>
    <row r="13" spans="1:11" x14ac:dyDescent="0.25">
      <c r="A13" s="16" t="s">
        <v>13</v>
      </c>
      <c r="B13" s="6">
        <v>122</v>
      </c>
      <c r="C13" s="24">
        <f t="shared" si="0"/>
        <v>3.7127206329884359</v>
      </c>
      <c r="D13" s="25">
        <f t="shared" si="4"/>
        <v>98.174071819841743</v>
      </c>
      <c r="E13" s="13">
        <v>106</v>
      </c>
      <c r="F13" s="25">
        <f t="shared" si="1"/>
        <v>3.8899082568807337</v>
      </c>
      <c r="G13" s="10">
        <v>10</v>
      </c>
      <c r="H13" s="25">
        <f t="shared" si="2"/>
        <v>1.9120458891013385</v>
      </c>
      <c r="I13" s="10">
        <v>6</v>
      </c>
      <c r="J13" s="25">
        <f t="shared" si="3"/>
        <v>15.789473684210526</v>
      </c>
    </row>
    <row r="14" spans="1:11" x14ac:dyDescent="0.25">
      <c r="A14" s="16" t="s">
        <v>14</v>
      </c>
      <c r="B14" s="6">
        <v>34</v>
      </c>
      <c r="C14" s="24">
        <f t="shared" si="0"/>
        <v>1.0346926354230066</v>
      </c>
      <c r="D14" s="25">
        <f t="shared" si="4"/>
        <v>99.208764455264756</v>
      </c>
      <c r="E14" s="13">
        <v>32</v>
      </c>
      <c r="F14" s="25">
        <f t="shared" si="1"/>
        <v>1.1743119266055047</v>
      </c>
      <c r="G14" s="10">
        <v>2</v>
      </c>
      <c r="H14" s="25">
        <f t="shared" si="2"/>
        <v>0.38240917782026768</v>
      </c>
      <c r="I14" s="10">
        <v>0</v>
      </c>
      <c r="J14" s="25">
        <f t="shared" si="3"/>
        <v>0</v>
      </c>
    </row>
    <row r="15" spans="1:11" x14ac:dyDescent="0.25">
      <c r="A15" s="16" t="s">
        <v>15</v>
      </c>
      <c r="B15" s="6">
        <v>15</v>
      </c>
      <c r="C15" s="24">
        <f t="shared" si="0"/>
        <v>0.4564820450395618</v>
      </c>
      <c r="D15" s="25">
        <f t="shared" si="4"/>
        <v>99.66524650030432</v>
      </c>
      <c r="E15" s="13">
        <v>8</v>
      </c>
      <c r="F15" s="25">
        <f t="shared" si="1"/>
        <v>0.29357798165137616</v>
      </c>
      <c r="G15" s="10">
        <v>3</v>
      </c>
      <c r="H15" s="25">
        <f t="shared" si="2"/>
        <v>0.57361376673040154</v>
      </c>
      <c r="I15" s="10">
        <v>4</v>
      </c>
      <c r="J15" s="25">
        <f t="shared" si="3"/>
        <v>10.526315789473683</v>
      </c>
    </row>
    <row r="16" spans="1:11" x14ac:dyDescent="0.25">
      <c r="A16" s="16" t="s">
        <v>16</v>
      </c>
      <c r="B16" s="6">
        <v>3</v>
      </c>
      <c r="C16" s="24">
        <f t="shared" si="0"/>
        <v>9.129640900791236E-2</v>
      </c>
      <c r="D16" s="25">
        <f t="shared" si="4"/>
        <v>99.75654290931223</v>
      </c>
      <c r="E16" s="13">
        <v>2</v>
      </c>
      <c r="F16" s="25">
        <f t="shared" si="1"/>
        <v>7.3394495412844041E-2</v>
      </c>
      <c r="G16" s="10">
        <v>0</v>
      </c>
      <c r="H16" s="25">
        <f t="shared" si="2"/>
        <v>0</v>
      </c>
      <c r="I16" s="10">
        <v>1</v>
      </c>
      <c r="J16" s="25">
        <f t="shared" si="3"/>
        <v>2.6315789473684208</v>
      </c>
    </row>
    <row r="17" spans="1:10" x14ac:dyDescent="0.25">
      <c r="A17" s="16" t="s">
        <v>17</v>
      </c>
      <c r="B17" s="6">
        <v>6</v>
      </c>
      <c r="C17" s="24">
        <f t="shared" si="0"/>
        <v>0.18259281801582472</v>
      </c>
      <c r="D17" s="25">
        <f t="shared" si="4"/>
        <v>99.939135727328051</v>
      </c>
      <c r="E17" s="13">
        <v>4</v>
      </c>
      <c r="F17" s="25">
        <f t="shared" si="1"/>
        <v>0.14678899082568808</v>
      </c>
      <c r="G17" s="10">
        <v>2</v>
      </c>
      <c r="H17" s="25">
        <f t="shared" si="2"/>
        <v>0.38240917782026768</v>
      </c>
      <c r="I17" s="10">
        <v>0</v>
      </c>
      <c r="J17" s="25">
        <f t="shared" si="3"/>
        <v>0</v>
      </c>
    </row>
    <row r="18" spans="1:10" x14ac:dyDescent="0.25">
      <c r="A18" s="16" t="s">
        <v>18</v>
      </c>
      <c r="B18" s="6">
        <v>0</v>
      </c>
      <c r="C18" s="24">
        <f t="shared" si="0"/>
        <v>0</v>
      </c>
      <c r="D18" s="25">
        <f t="shared" si="4"/>
        <v>99.939135727328051</v>
      </c>
      <c r="E18" s="13">
        <v>0</v>
      </c>
      <c r="F18" s="25">
        <f t="shared" si="1"/>
        <v>0</v>
      </c>
      <c r="G18" s="10">
        <v>0</v>
      </c>
      <c r="H18" s="25">
        <f t="shared" si="2"/>
        <v>0</v>
      </c>
      <c r="I18" s="10">
        <v>0</v>
      </c>
      <c r="J18" s="25">
        <f t="shared" si="3"/>
        <v>0</v>
      </c>
    </row>
    <row r="19" spans="1:10" x14ac:dyDescent="0.25">
      <c r="A19" s="16" t="s">
        <v>19</v>
      </c>
      <c r="B19" s="6">
        <v>2</v>
      </c>
      <c r="C19" s="24">
        <f t="shared" si="0"/>
        <v>6.0864272671941569E-2</v>
      </c>
      <c r="D19" s="25">
        <f t="shared" si="4"/>
        <v>99.999999999999986</v>
      </c>
      <c r="E19" s="13">
        <v>1</v>
      </c>
      <c r="F19" s="25">
        <f t="shared" si="1"/>
        <v>3.669724770642202E-2</v>
      </c>
      <c r="G19" s="10">
        <v>0</v>
      </c>
      <c r="H19" s="25">
        <f t="shared" si="2"/>
        <v>0</v>
      </c>
      <c r="I19" s="10">
        <v>1</v>
      </c>
      <c r="J19" s="25">
        <f t="shared" si="3"/>
        <v>2.6315789473684208</v>
      </c>
    </row>
    <row r="20" spans="1:10" ht="15.75" thickBot="1" x14ac:dyDescent="0.3">
      <c r="A20" s="17" t="s">
        <v>20</v>
      </c>
      <c r="B20" s="7">
        <v>0</v>
      </c>
      <c r="C20" s="26">
        <f t="shared" si="0"/>
        <v>0</v>
      </c>
      <c r="D20" s="27">
        <f t="shared" si="4"/>
        <v>99.999999999999986</v>
      </c>
      <c r="E20" s="14">
        <v>0</v>
      </c>
      <c r="F20" s="27">
        <f t="shared" si="1"/>
        <v>0</v>
      </c>
      <c r="G20" s="11">
        <v>0</v>
      </c>
      <c r="H20" s="27">
        <f t="shared" si="2"/>
        <v>0</v>
      </c>
      <c r="I20" s="11">
        <v>0</v>
      </c>
      <c r="J20" s="27">
        <f t="shared" si="3"/>
        <v>0</v>
      </c>
    </row>
    <row r="21" spans="1:10" ht="20.25" customHeight="1" thickBot="1" x14ac:dyDescent="0.3">
      <c r="A21" s="18" t="s">
        <v>21</v>
      </c>
      <c r="B21" s="8">
        <v>3286</v>
      </c>
      <c r="C21" s="28">
        <f t="shared" si="0"/>
        <v>100</v>
      </c>
      <c r="D21" s="29" t="s">
        <v>28</v>
      </c>
      <c r="E21" s="8">
        <v>2725</v>
      </c>
      <c r="F21" s="30">
        <f t="shared" si="1"/>
        <v>100</v>
      </c>
      <c r="G21" s="8">
        <v>523</v>
      </c>
      <c r="H21" s="30">
        <f t="shared" si="2"/>
        <v>100</v>
      </c>
      <c r="I21" s="8">
        <v>38</v>
      </c>
      <c r="J21" s="30">
        <f t="shared" si="3"/>
        <v>100</v>
      </c>
    </row>
    <row r="23" spans="1:10" x14ac:dyDescent="0.25">
      <c r="A23" s="31" t="s">
        <v>23</v>
      </c>
      <c r="B23" s="31"/>
      <c r="C23" s="31"/>
      <c r="D23" s="31"/>
      <c r="E23" s="31"/>
    </row>
    <row r="24" spans="1:10" x14ac:dyDescent="0.25">
      <c r="A24" s="31" t="s">
        <v>24</v>
      </c>
      <c r="B24" s="31"/>
      <c r="C24" s="31"/>
      <c r="D24" s="31"/>
      <c r="E24" s="31"/>
    </row>
  </sheetData>
  <mergeCells count="10">
    <mergeCell ref="A23:E23"/>
    <mergeCell ref="A24:E24"/>
    <mergeCell ref="A1:J1"/>
    <mergeCell ref="A2:J2"/>
    <mergeCell ref="A5:A6"/>
    <mergeCell ref="B5:D5"/>
    <mergeCell ref="E5:F5"/>
    <mergeCell ref="G5:H5"/>
    <mergeCell ref="I5:J5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2012-10-25T07:08:25Z</dcterms:modified>
</cp:coreProperties>
</file>